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rechnung" sheetId="1" state="visible" r:id="rId2"/>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JG</author>
  </authors>
  <commentList>
    <comment ref="A10" authorId="0">
      <text>
        <r>
          <rPr>
            <sz val="10"/>
            <rFont val="Arial"/>
            <family val="2"/>
            <charset val="1"/>
          </rPr>
          <t xml:space="preserve">Tragen Sie hier ein den Umlageschl</t>
        </r>
        <r>
          <rPr>
            <sz val="10"/>
            <rFont val="DejaVu Sans"/>
            <family val="2"/>
            <charset val="1"/>
          </rPr>
          <t xml:space="preserve">üssel ein, die Sie mit dem Mieter vereinbart haben, falls dieser vom Umlageschlüssel Wohnflächenverhältnis aus Zelle B8 abweicht.</t>
        </r>
      </text>
    </comment>
    <comment ref="A21"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(z.B. Austausch Heizungspumpe) sind nicht umlagefähig.</t>
        </r>
      </text>
    </comment>
    <comment ref="A22"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t>
        </r>
        <r>
          <rPr>
            <sz val="10"/>
            <rFont val="DejaVu Sans"/>
            <family val="2"/>
          </rPr>
          <t xml:space="preserve">für Zähler</t>
        </r>
        <r>
          <rPr>
            <sz val="10"/>
            <rFont val="DejaVu Sans"/>
            <family val="2"/>
            <charset val="1"/>
          </rPr>
          <t xml:space="preserve">.
Reparaturen (z.B. Austausch Wechselrichter) sind nicht umlagefähig.</t>
        </r>
      </text>
    </comment>
    <comment ref="A27"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und</t>
        </r>
        <r>
          <rPr>
            <sz val="10"/>
            <rFont val="DejaVu Sans"/>
            <family val="2"/>
          </rPr>
          <t xml:space="preserve"> Miete für Zähler</t>
        </r>
        <r>
          <rPr>
            <sz val="10"/>
            <rFont val="DejaVu Sans"/>
            <family val="2"/>
            <charset val="1"/>
          </rPr>
          <t xml:space="preserve">.
Reparaturen sind nicht umlagefähig.</t>
        </r>
      </text>
    </comment>
    <comment ref="A28"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A35"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A37" authorId="0">
      <text>
        <r>
          <rPr>
            <sz val="10"/>
            <rFont val="Arial"/>
            <family val="2"/>
            <charset val="1"/>
          </rPr>
          <t xml:space="preserve">Positive Differenzbetr</t>
        </r>
        <r>
          <rPr>
            <sz val="10"/>
            <rFont val="DejaVu Sans"/>
            <family val="2"/>
            <charset val="1"/>
          </rPr>
          <t xml:space="preserve">äge sind vom Mieter zu zahlen, negative Differenzbeträge schulden Sie dem Mieter.</t>
        </r>
      </text>
    </comment>
    <comment ref="D15" authorId="0">
      <text>
        <r>
          <rPr>
            <sz val="10"/>
            <rFont val="Arial"/>
            <family val="2"/>
            <charset val="1"/>
          </rPr>
          <t xml:space="preserve">Tragen Sie hier ein den Umlageschl</t>
        </r>
        <r>
          <rPr>
            <sz val="10"/>
            <rFont val="DejaVu Sans"/>
            <family val="2"/>
            <charset val="1"/>
          </rPr>
          <t xml:space="preserve">üssel ein, die Sie mit dem Mieter vereinbart haben, falls dieser vom Umlageschlüssel Wohnflächenverhältnis aus Zelle B8 abweicht.</t>
        </r>
      </text>
    </comment>
  </commentList>
</comments>
</file>

<file path=xl/sharedStrings.xml><?xml version="1.0" encoding="utf-8"?>
<sst xmlns="http://schemas.openxmlformats.org/spreadsheetml/2006/main" count="72" uniqueCount="54">
  <si>
    <t xml:space="preserve">Nebenkostenrechner MieterSuche++</t>
  </si>
  <si>
    <t xml:space="preserve">Mit diesem Nebenkostenrechner können Sie die Differenz zwischen gezahlter monatlicher Vorauszahlung und den Istnebenkosten berechnen.</t>
  </si>
  <si>
    <t xml:space="preserve">Er ist für vermietete Wohnungen gedacht.</t>
  </si>
  <si>
    <t xml:space="preserve">Falls eine Kostenart nicht auf die Nebenkosten umgelegt wird, lassen Sie die Zeile einfach leer.</t>
  </si>
  <si>
    <t xml:space="preserve">Falls Sie zur einer Position mehrere Rechnungen erhalten haben, duplizieren Sie die Zeile einfach.</t>
  </si>
  <si>
    <t xml:space="preserve">Wohnfläche Wohnung</t>
  </si>
  <si>
    <t xml:space="preserve">m²</t>
  </si>
  <si>
    <t xml:space="preserve">Wohnfläche gesamtes Gebäude</t>
  </si>
  <si>
    <t xml:space="preserve">Umlageschlüssel Wohnflächeverhältnis</t>
  </si>
  <si>
    <t xml:space="preserve">vereinbarter Umlageschlüssel</t>
  </si>
  <si>
    <t xml:space="preserve">Vorauszahlungen</t>
  </si>
  <si>
    <t xml:space="preserve">Jan</t>
  </si>
  <si>
    <t xml:space="preserve">Feb</t>
  </si>
  <si>
    <t xml:space="preserve">Mar</t>
  </si>
  <si>
    <t xml:space="preserve">Apr</t>
  </si>
  <si>
    <t xml:space="preserve">Mai</t>
  </si>
  <si>
    <t xml:space="preserve">Jun</t>
  </si>
  <si>
    <t xml:space="preserve">Jul</t>
  </si>
  <si>
    <t xml:space="preserve">Aug</t>
  </si>
  <si>
    <t xml:space="preserve">Sep</t>
  </si>
  <si>
    <t xml:space="preserve">Okt</t>
  </si>
  <si>
    <t xml:space="preserve">Nov</t>
  </si>
  <si>
    <t xml:space="preserve">Dez</t>
  </si>
  <si>
    <t xml:space="preserve">Istbetrag [€]</t>
  </si>
  <si>
    <t xml:space="preserve">Kostenart (nur zutreffendes eintragen)</t>
  </si>
  <si>
    <t xml:space="preserve">Istbetrag Abrechnungsjahr [€]</t>
  </si>
  <si>
    <t xml:space="preserve">Betrag in Spalte B bezieht sich auf</t>
  </si>
  <si>
    <t xml:space="preserve">Umlageschlüssel</t>
  </si>
  <si>
    <t xml:space="preserve">Finaler Abrechnungsbetrag</t>
  </si>
  <si>
    <t xml:space="preserve">Grundsteuer</t>
  </si>
  <si>
    <t xml:space="preserve">Wohnung</t>
  </si>
  <si>
    <t xml:space="preserve">Wasserversorgung</t>
  </si>
  <si>
    <t xml:space="preserve">ganzes Gebäude</t>
  </si>
  <si>
    <t xml:space="preserve">Abwasser/Regenwasser</t>
  </si>
  <si>
    <t xml:space="preserve">Strom Abschlagsbetrag</t>
  </si>
  <si>
    <t xml:space="preserve">Heizung (Erdgas, Heizöl, Pellets, Hackschnitzel, Fernwärme etc.)</t>
  </si>
  <si>
    <t xml:space="preserve">Wartung Heizung und Kaminkehrer</t>
  </si>
  <si>
    <t xml:space="preserve">Wartung Solaranlage</t>
  </si>
  <si>
    <t xml:space="preserve">Gebäudeversicherung</t>
  </si>
  <si>
    <t xml:space="preserve">Wartung Feuerlöscher, Rauchmelder, Gaswarnmelder</t>
  </si>
  <si>
    <t xml:space="preserve">Reinigung Dachrinnen</t>
  </si>
  <si>
    <t xml:space="preserve">Abfallentsorgung</t>
  </si>
  <si>
    <t xml:space="preserve">Reinigung und Wartung Klimaanlage</t>
  </si>
  <si>
    <t xml:space="preserve">Reinigung und Wartung Lüftungsanlage</t>
  </si>
  <si>
    <t xml:space="preserve">Winterdienst</t>
  </si>
  <si>
    <t xml:space="preserve">Gartenpflege</t>
  </si>
  <si>
    <t xml:space="preserve">Reinigung Außenflächen</t>
  </si>
  <si>
    <t xml:space="preserve">Gebäudereinigung</t>
  </si>
  <si>
    <t xml:space="preserve">Reinigung Tiefgarage/Garagenstellplätze</t>
  </si>
  <si>
    <t xml:space="preserve">Breitbandnetz, Gemeinschaftsantennen</t>
  </si>
  <si>
    <t xml:space="preserve">Wartung Tore und Schließanlagen</t>
  </si>
  <si>
    <t xml:space="preserve">Differenzbetrag</t>
  </si>
  <si>
    <r>
      <rPr>
        <sz val="10"/>
        <rFont val="Arial"/>
        <family val="2"/>
        <charset val="1"/>
      </rPr>
      <t xml:space="preserve">ganzes Geb</t>
    </r>
    <r>
      <rPr>
        <sz val="10"/>
        <rFont val="DejaVu Sans"/>
        <family val="2"/>
        <charset val="1"/>
      </rPr>
      <t xml:space="preserve">äude</t>
    </r>
  </si>
  <si>
    <t xml:space="preserve">Copyright 2024 MieterSuche++ Johannes Gerbershagen - Vervielfältigung und Weitergabe an Dritte nur mit Genehmigung des Erstellers erlaubt.</t>
  </si>
</sst>
</file>

<file path=xl/styles.xml><?xml version="1.0" encoding="utf-8"?>
<styleSheet xmlns="http://schemas.openxmlformats.org/spreadsheetml/2006/main">
  <numFmts count="4">
    <numFmt numFmtId="164" formatCode="General"/>
    <numFmt numFmtId="165" formatCode="#,##0.00\ [$€-407];[RED]\-#,##0.00\ [$€-407]"/>
    <numFmt numFmtId="166" formatCode="#,##0.00"/>
    <numFmt numFmtId="167" formatCode="General"/>
  </numFmts>
  <fonts count="12">
    <font>
      <sz val="10"/>
      <name val="Arial"/>
      <family val="2"/>
      <charset val="1"/>
    </font>
    <font>
      <sz val="10"/>
      <name val="Arial"/>
      <family val="0"/>
    </font>
    <font>
      <sz val="10"/>
      <name val="Arial"/>
      <family val="0"/>
    </font>
    <font>
      <sz val="10"/>
      <name val="Arial"/>
      <family val="0"/>
    </font>
    <font>
      <sz val="10"/>
      <color rgb="FFF10D0C"/>
      <name val="Arial"/>
      <family val="2"/>
      <charset val="1"/>
    </font>
    <font>
      <sz val="10"/>
      <color rgb="FF127622"/>
      <name val="Arial"/>
      <family val="2"/>
      <charset val="1"/>
    </font>
    <font>
      <sz val="10"/>
      <color rgb="FF000000"/>
      <name val="Arial"/>
      <family val="2"/>
      <charset val="1"/>
    </font>
    <font>
      <sz val="10"/>
      <color rgb="FFEEEEEE"/>
      <name val="Arial"/>
      <family val="2"/>
      <charset val="1"/>
    </font>
    <font>
      <sz val="10"/>
      <color rgb="FFFFFFFF"/>
      <name val="Arial"/>
      <family val="2"/>
      <charset val="1"/>
    </font>
    <font>
      <sz val="14"/>
      <name val="Arial"/>
      <family val="2"/>
      <charset val="1"/>
    </font>
    <font>
      <sz val="10"/>
      <name val="DejaVu Sans"/>
      <family val="2"/>
      <charset val="1"/>
    </font>
    <font>
      <sz val="10"/>
      <name val="DejaVu Sans"/>
      <family val="2"/>
    </font>
  </fonts>
  <fills count="6">
    <fill>
      <patternFill patternType="none"/>
    </fill>
    <fill>
      <patternFill patternType="gray125"/>
    </fill>
    <fill>
      <patternFill patternType="solid">
        <fgColor rgb="FFFFFFFF"/>
        <bgColor rgb="FFEEEEEE"/>
      </patternFill>
    </fill>
    <fill>
      <patternFill patternType="solid">
        <fgColor rgb="FF999999"/>
        <bgColor rgb="FF808080"/>
      </patternFill>
    </fill>
    <fill>
      <patternFill patternType="solid">
        <fgColor rgb="FF3465A4"/>
        <bgColor rgb="FF3366FF"/>
      </patternFill>
    </fill>
    <fill>
      <patternFill patternType="solid">
        <fgColor rgb="FFACB20C"/>
        <bgColor rgb="FF808000"/>
      </patternFill>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6" fillId="2" borderId="0" xfId="0" applyFont="true" applyBorder="false" applyAlignment="true" applyProtection="true">
      <alignment horizontal="general" vertical="bottom" textRotation="0" wrapText="false" indent="0" shrinkToFit="false"/>
      <protection locked="true" hidden="false"/>
    </xf>
    <xf numFmtId="164" fontId="0" fillId="3" borderId="0" xfId="0" applyFont="true" applyBorder="false" applyAlignment="true" applyProtection="true">
      <alignment horizontal="general" vertical="bottom" textRotation="0" wrapText="false" indent="0" shrinkToFit="false"/>
      <protection locked="true" hidden="false"/>
    </xf>
    <xf numFmtId="165" fontId="0" fillId="3" borderId="0" xfId="0" applyFont="true" applyBorder="fals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5"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5" fontId="7" fillId="4" borderId="0" xfId="0" applyFont="true" applyBorder="false" applyAlignment="true" applyProtection="true">
      <alignment horizontal="general" vertical="bottom" textRotation="0" wrapText="false" indent="0" shrinkToFit="false"/>
      <protection locked="true" hidden="false"/>
    </xf>
    <xf numFmtId="164" fontId="8" fillId="4" borderId="0" xfId="0" applyFont="true" applyBorder="false" applyAlignment="true" applyProtection="true">
      <alignment horizontal="general" vertical="bottom" textRotation="0" wrapText="false" indent="0" shrinkToFit="false"/>
      <protection locked="true" hidden="false"/>
    </xf>
    <xf numFmtId="165" fontId="0" fillId="0" borderId="0" xfId="0" applyFont="true" applyBorder="false" applyAlignment="true" applyProtection="true">
      <alignment horizontal="general" vertical="bottom" textRotation="0" wrapText="fals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4" fontId="9" fillId="5" borderId="0" xfId="0" applyFont="true" applyBorder="false" applyAlignment="true" applyProtection="true">
      <alignment horizontal="general" vertical="bottom" textRotation="0" wrapText="false" indent="0" shrinkToFit="false"/>
      <protection locked="true" hidden="false"/>
    </xf>
    <xf numFmtId="165" fontId="9" fillId="5"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Untitled1" xfId="20"/>
    <cellStyle name="Untitled2" xfId="21"/>
  </cellStyles>
  <dxfs count="2">
    <dxf>
      <font>
        <name val="Arial"/>
        <charset val="1"/>
        <family val="2"/>
        <color rgb="FFF10D0C"/>
      </font>
    </dxf>
    <dxf>
      <font>
        <name val="Arial"/>
        <charset val="1"/>
        <family val="2"/>
        <color rgb="FF127622"/>
      </font>
    </dxf>
  </dxfs>
  <colors>
    <indexedColors>
      <rgbColor rgb="FF000000"/>
      <rgbColor rgb="FFFFFFFF"/>
      <rgbColor rgb="FFF10D0C"/>
      <rgbColor rgb="FF00FF00"/>
      <rgbColor rgb="FF0000FF"/>
      <rgbColor rgb="FFFFFF00"/>
      <rgbColor rgb="FFFF00FF"/>
      <rgbColor rgb="FF00FFFF"/>
      <rgbColor rgb="FF800000"/>
      <rgbColor rgb="FF127622"/>
      <rgbColor rgb="FF000080"/>
      <rgbColor rgb="FF808000"/>
      <rgbColor rgb="FF800080"/>
      <rgbColor rgb="FF008080"/>
      <rgbColor rgb="FFC0C0C0"/>
      <rgbColor rgb="FF808080"/>
      <rgbColor rgb="FF9999FF"/>
      <rgbColor rgb="FF993366"/>
      <rgbColor rgb="FFEEEEE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ACB20C"/>
      <rgbColor rgb="FFFFCC00"/>
      <rgbColor rgb="FFFF9900"/>
      <rgbColor rgb="FFFF6600"/>
      <rgbColor rgb="FF3465A4"/>
      <rgbColor rgb="FF99999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1"/>
  <sheetViews>
    <sheetView showFormulas="false" showGridLines="true" showRowColHeaders="true" showZeros="true" rightToLeft="false" tabSelected="true" showOutlineSymbols="true" defaultGridColor="true" view="normal" topLeftCell="A26" colorId="64" zoomScale="137" zoomScaleNormal="137" zoomScalePageLayoutView="100" workbookViewId="0">
      <selection pane="topLeft" activeCell="A43" activeCellId="0" sqref="A43"/>
    </sheetView>
  </sheetViews>
  <sheetFormatPr defaultColWidth="11.53515625" defaultRowHeight="12.8" zeroHeight="false" outlineLevelRow="0" outlineLevelCol="0"/>
  <cols>
    <col collapsed="false" customWidth="true" hidden="false" outlineLevel="0" max="1" min="1" style="1" width="38.07"/>
    <col collapsed="false" customWidth="true" hidden="false" outlineLevel="0" max="2" min="2" style="2" width="21.52"/>
    <col collapsed="false" customWidth="false" hidden="false" outlineLevel="0" max="6" min="3" style="2" width="11.53"/>
  </cols>
  <sheetData>
    <row r="1" customFormat="false" ht="12.8" hidden="false" customHeight="false" outlineLevel="0" collapsed="false">
      <c r="A1" s="1" t="s">
        <v>0</v>
      </c>
    </row>
    <row r="2" customFormat="false" ht="12.8" hidden="false" customHeight="false" outlineLevel="0" collapsed="false">
      <c r="A2" s="1" t="s">
        <v>1</v>
      </c>
    </row>
    <row r="3" customFormat="false" ht="12.8" hidden="false" customHeight="false" outlineLevel="0" collapsed="false">
      <c r="A3" s="1" t="s">
        <v>2</v>
      </c>
    </row>
    <row r="4" customFormat="false" ht="12.8" hidden="false" customHeight="false" outlineLevel="0" collapsed="false">
      <c r="A4" s="1" t="s">
        <v>3</v>
      </c>
    </row>
    <row r="5" customFormat="false" ht="12.8" hidden="false" customHeight="false" outlineLevel="0" collapsed="false">
      <c r="A5" s="1" t="s">
        <v>4</v>
      </c>
    </row>
    <row r="7" customFormat="false" ht="12.8" hidden="false" customHeight="false" outlineLevel="0" collapsed="false">
      <c r="A7" s="1" t="s">
        <v>5</v>
      </c>
      <c r="B7" s="3"/>
      <c r="C7" s="1" t="s">
        <v>6</v>
      </c>
      <c r="D7" s="1"/>
      <c r="E7" s="1"/>
      <c r="F7" s="1"/>
      <c r="G7" s="2"/>
      <c r="H7" s="2"/>
      <c r="I7" s="2"/>
      <c r="J7" s="2"/>
    </row>
    <row r="8" customFormat="false" ht="12.8" hidden="false" customHeight="false" outlineLevel="0" collapsed="false">
      <c r="A8" s="1" t="s">
        <v>7</v>
      </c>
      <c r="B8" s="1"/>
      <c r="C8" s="1" t="s">
        <v>6</v>
      </c>
      <c r="D8" s="1"/>
      <c r="E8" s="1"/>
      <c r="F8" s="1"/>
      <c r="G8" s="2"/>
      <c r="H8" s="2"/>
      <c r="I8" s="2"/>
      <c r="J8" s="2"/>
    </row>
    <row r="9" customFormat="false" ht="12.8" hidden="false" customHeight="false" outlineLevel="0" collapsed="false">
      <c r="A9" s="4" t="s">
        <v>8</v>
      </c>
      <c r="B9" s="1" t="e">
        <f aca="false">B7/B8</f>
        <v>#DIV/0!</v>
      </c>
      <c r="C9" s="1"/>
      <c r="D9" s="1"/>
      <c r="E9" s="1"/>
      <c r="F9" s="1"/>
      <c r="G9" s="2"/>
      <c r="H9" s="1"/>
      <c r="I9" s="2"/>
      <c r="J9" s="2"/>
    </row>
    <row r="10" customFormat="false" ht="12.8" hidden="false" customHeight="false" outlineLevel="0" collapsed="false">
      <c r="A10" s="4" t="s">
        <v>9</v>
      </c>
      <c r="B10" s="1"/>
      <c r="C10" s="1"/>
      <c r="D10" s="1"/>
      <c r="E10" s="1"/>
      <c r="F10" s="1"/>
      <c r="G10" s="2"/>
      <c r="H10" s="1"/>
      <c r="I10" s="2"/>
      <c r="J10" s="2"/>
    </row>
    <row r="12" customFormat="false" ht="12.8" hidden="false" customHeight="false" outlineLevel="0" collapsed="false">
      <c r="A12" s="5" t="s">
        <v>10</v>
      </c>
      <c r="B12" s="6" t="s">
        <v>11</v>
      </c>
      <c r="C12" s="6" t="s">
        <v>12</v>
      </c>
      <c r="D12" s="6" t="s">
        <v>13</v>
      </c>
      <c r="E12" s="6" t="s">
        <v>14</v>
      </c>
      <c r="F12" s="6" t="s">
        <v>15</v>
      </c>
      <c r="G12" s="5" t="s">
        <v>16</v>
      </c>
      <c r="H12" s="5" t="s">
        <v>17</v>
      </c>
      <c r="I12" s="5" t="s">
        <v>18</v>
      </c>
      <c r="J12" s="5" t="s">
        <v>19</v>
      </c>
      <c r="K12" s="5" t="s">
        <v>20</v>
      </c>
      <c r="L12" s="5" t="s">
        <v>21</v>
      </c>
      <c r="M12" s="5" t="s">
        <v>22</v>
      </c>
      <c r="N12" s="7"/>
    </row>
    <row r="13" s="2" customFormat="true" ht="12.8" hidden="false" customHeight="false" outlineLevel="0" collapsed="false">
      <c r="A13" s="8" t="s">
        <v>23</v>
      </c>
    </row>
    <row r="14" customFormat="false" ht="12.8" hidden="false" customHeight="false" outlineLevel="0" collapsed="false">
      <c r="C14" s="1"/>
      <c r="D14" s="1"/>
    </row>
    <row r="15" s="9" customFormat="true" ht="12.8" hidden="false" customHeight="false" outlineLevel="0" collapsed="false">
      <c r="A15" s="9" t="s">
        <v>24</v>
      </c>
      <c r="B15" s="10" t="s">
        <v>25</v>
      </c>
      <c r="C15" s="10" t="s">
        <v>26</v>
      </c>
      <c r="D15" s="11" t="s">
        <v>27</v>
      </c>
      <c r="E15" s="10" t="s">
        <v>28</v>
      </c>
      <c r="F15" s="10"/>
      <c r="G15" s="10"/>
      <c r="H15" s="10"/>
    </row>
    <row r="16" customFormat="false" ht="12.8" hidden="false" customHeight="false" outlineLevel="0" collapsed="false">
      <c r="A16" s="1" t="s">
        <v>29</v>
      </c>
      <c r="C16" s="12" t="s">
        <v>30</v>
      </c>
      <c r="D16" s="13" t="n">
        <f aca="false">IF(C16="Wohnung",1,IF($B$10&gt;0,$B$10,$B$9))</f>
        <v>1</v>
      </c>
      <c r="E16" s="2" t="n">
        <f aca="false">D16*B16</f>
        <v>0</v>
      </c>
    </row>
    <row r="17" customFormat="false" ht="12.8" hidden="false" customHeight="false" outlineLevel="0" collapsed="false">
      <c r="A17" s="1" t="s">
        <v>31</v>
      </c>
      <c r="C17" s="12" t="s">
        <v>32</v>
      </c>
      <c r="D17" s="13" t="e">
        <f aca="false">IF(C17="Wohnung",1,IF($B$10&gt;0,$B$10,$B$9))</f>
        <v>#DIV/0!</v>
      </c>
      <c r="E17" s="2" t="e">
        <f aca="false">D17*B17</f>
        <v>#DIV/0!</v>
      </c>
    </row>
    <row r="18" customFormat="false" ht="12.8" hidden="false" customHeight="false" outlineLevel="0" collapsed="false">
      <c r="A18" s="1" t="s">
        <v>33</v>
      </c>
      <c r="C18" s="12" t="s">
        <v>32</v>
      </c>
      <c r="D18" s="13" t="e">
        <f aca="false">IF(C18="Wohnung",1,IF($B$10&gt;0,$B$10,$B$9))</f>
        <v>#DIV/0!</v>
      </c>
      <c r="E18" s="2" t="e">
        <f aca="false">D18*B18</f>
        <v>#DIV/0!</v>
      </c>
    </row>
    <row r="19" customFormat="false" ht="12.8" hidden="false" customHeight="false" outlineLevel="0" collapsed="false">
      <c r="A19" s="1" t="s">
        <v>34</v>
      </c>
      <c r="C19" s="12" t="s">
        <v>30</v>
      </c>
      <c r="D19" s="13" t="n">
        <f aca="false">IF(C19="Wohnung",1,IF($B$10&gt;0,$B$10,$B$9))</f>
        <v>1</v>
      </c>
      <c r="E19" s="2" t="n">
        <f aca="false">D19*B19</f>
        <v>0</v>
      </c>
    </row>
    <row r="20" customFormat="false" ht="12.8" hidden="false" customHeight="false" outlineLevel="0" collapsed="false">
      <c r="A20" s="1" t="s">
        <v>35</v>
      </c>
      <c r="C20" s="12" t="s">
        <v>32</v>
      </c>
      <c r="D20" s="13" t="e">
        <f aca="false">IF(C20="Wohnung",1,IF($B$10&gt;0,$B$10,$B$9))</f>
        <v>#DIV/0!</v>
      </c>
      <c r="E20" s="2" t="e">
        <f aca="false">D20*B20</f>
        <v>#DIV/0!</v>
      </c>
    </row>
    <row r="21" customFormat="false" ht="12.8" hidden="false" customHeight="false" outlineLevel="0" collapsed="false">
      <c r="A21" s="1" t="s">
        <v>36</v>
      </c>
      <c r="C21" s="12" t="s">
        <v>32</v>
      </c>
      <c r="D21" s="13" t="e">
        <f aca="false">IF(C21="Wohnung",1,IF($B$10&gt;0,$B$10,$B$9))</f>
        <v>#DIV/0!</v>
      </c>
      <c r="E21" s="2" t="e">
        <f aca="false">D21*B21</f>
        <v>#DIV/0!</v>
      </c>
    </row>
    <row r="22" customFormat="false" ht="12.8" hidden="false" customHeight="false" outlineLevel="0" collapsed="false">
      <c r="A22" s="1" t="s">
        <v>37</v>
      </c>
      <c r="C22" s="12" t="s">
        <v>32</v>
      </c>
      <c r="D22" s="13" t="e">
        <f aca="false">IF(C22="Wohnung",1,IF($B$10&gt;0,$B$10,$B$9))</f>
        <v>#DIV/0!</v>
      </c>
      <c r="E22" s="2" t="e">
        <f aca="false">D22*B22</f>
        <v>#DIV/0!</v>
      </c>
    </row>
    <row r="23" customFormat="false" ht="12.8" hidden="false" customHeight="false" outlineLevel="0" collapsed="false">
      <c r="A23" s="1" t="s">
        <v>38</v>
      </c>
      <c r="C23" s="12" t="s">
        <v>32</v>
      </c>
      <c r="D23" s="13" t="e">
        <f aca="false">IF(C23="Wohnung",1,IF($B$10&gt;0,$B$10,$B$9))</f>
        <v>#DIV/0!</v>
      </c>
      <c r="E23" s="2" t="e">
        <f aca="false">D23*B23</f>
        <v>#DIV/0!</v>
      </c>
    </row>
    <row r="24" customFormat="false" ht="12.8" hidden="false" customHeight="false" outlineLevel="0" collapsed="false">
      <c r="A24" s="1" t="s">
        <v>39</v>
      </c>
      <c r="C24" s="12" t="s">
        <v>32</v>
      </c>
      <c r="D24" s="13" t="e">
        <f aca="false">IF(C24="Wohnung",1,IF($B$10&gt;0,$B$10,$B$9))</f>
        <v>#DIV/0!</v>
      </c>
      <c r="E24" s="2" t="e">
        <f aca="false">D24*B24</f>
        <v>#DIV/0!</v>
      </c>
    </row>
    <row r="25" customFormat="false" ht="12.8" hidden="false" customHeight="false" outlineLevel="0" collapsed="false">
      <c r="A25" s="1" t="s">
        <v>40</v>
      </c>
      <c r="C25" s="12" t="s">
        <v>32</v>
      </c>
      <c r="D25" s="13" t="e">
        <f aca="false">IF(C25="Wohnung",1,IF($B$10&gt;0,$B$10,$B$9))</f>
        <v>#DIV/0!</v>
      </c>
      <c r="E25" s="2" t="e">
        <f aca="false">D25*B25</f>
        <v>#DIV/0!</v>
      </c>
    </row>
    <row r="26" customFormat="false" ht="12.8" hidden="false" customHeight="false" outlineLevel="0" collapsed="false">
      <c r="A26" s="1" t="s">
        <v>41</v>
      </c>
      <c r="C26" s="12" t="s">
        <v>32</v>
      </c>
      <c r="D26" s="13" t="e">
        <f aca="false">IF(C26="Wohnung",1,IF($B$10&gt;0,$B$10,$B$9))</f>
        <v>#DIV/0!</v>
      </c>
      <c r="E26" s="2" t="e">
        <f aca="false">D26*B26</f>
        <v>#DIV/0!</v>
      </c>
    </row>
    <row r="27" customFormat="false" ht="12.8" hidden="false" customHeight="false" outlineLevel="0" collapsed="false">
      <c r="A27" s="1" t="s">
        <v>42</v>
      </c>
      <c r="C27" s="12"/>
      <c r="D27" s="13" t="e">
        <f aca="false">IF(C27="Wohnung",1,IF($B$10&gt;0,$B$10,$B$9))</f>
        <v>#DIV/0!</v>
      </c>
      <c r="E27" s="2" t="e">
        <f aca="false">D27*B27</f>
        <v>#DIV/0!</v>
      </c>
    </row>
    <row r="28" customFormat="false" ht="12.8" hidden="false" customHeight="false" outlineLevel="0" collapsed="false">
      <c r="A28" s="1" t="s">
        <v>43</v>
      </c>
      <c r="C28" s="12"/>
      <c r="D28" s="13" t="e">
        <f aca="false">IF(C28="Wohnung",1,IF($B$10&gt;0,$B$10,$B$9))</f>
        <v>#DIV/0!</v>
      </c>
      <c r="E28" s="2" t="e">
        <f aca="false">D28*B28</f>
        <v>#DIV/0!</v>
      </c>
    </row>
    <row r="29" customFormat="false" ht="12.8" hidden="false" customHeight="false" outlineLevel="0" collapsed="false">
      <c r="A29" s="1" t="s">
        <v>44</v>
      </c>
      <c r="C29" s="12" t="s">
        <v>32</v>
      </c>
      <c r="D29" s="13" t="e">
        <f aca="false">IF(C29="Wohnung",1,IF($B$10&gt;0,$B$10,$B$9))</f>
        <v>#DIV/0!</v>
      </c>
      <c r="E29" s="2" t="e">
        <f aca="false">D29*B29</f>
        <v>#DIV/0!</v>
      </c>
    </row>
    <row r="30" customFormat="false" ht="12.8" hidden="false" customHeight="false" outlineLevel="0" collapsed="false">
      <c r="A30" s="1" t="s">
        <v>45</v>
      </c>
      <c r="C30" s="12" t="s">
        <v>32</v>
      </c>
      <c r="D30" s="13" t="e">
        <f aca="false">IF(C30="Wohnung",1,IF($B$10&gt;0,$B$10,$B$9))</f>
        <v>#DIV/0!</v>
      </c>
      <c r="E30" s="2" t="e">
        <f aca="false">D30*B30</f>
        <v>#DIV/0!</v>
      </c>
    </row>
    <row r="31" customFormat="false" ht="12.8" hidden="false" customHeight="false" outlineLevel="0" collapsed="false">
      <c r="A31" s="1" t="s">
        <v>46</v>
      </c>
      <c r="C31" s="12" t="s">
        <v>32</v>
      </c>
      <c r="D31" s="13" t="e">
        <f aca="false">IF(C31="Wohnung",1,IF($B$10&gt;0,$B$10,$B$9))</f>
        <v>#DIV/0!</v>
      </c>
      <c r="E31" s="2" t="e">
        <f aca="false">D31*B31</f>
        <v>#DIV/0!</v>
      </c>
    </row>
    <row r="32" customFormat="false" ht="12.8" hidden="false" customHeight="false" outlineLevel="0" collapsed="false">
      <c r="A32" s="1" t="s">
        <v>47</v>
      </c>
      <c r="C32" s="12" t="s">
        <v>32</v>
      </c>
      <c r="D32" s="13" t="e">
        <f aca="false">IF(C32="Wohnung",1,IF($B$10&gt;0,$B$10,$B$9))</f>
        <v>#DIV/0!</v>
      </c>
      <c r="E32" s="2" t="e">
        <f aca="false">D32*B32</f>
        <v>#DIV/0!</v>
      </c>
    </row>
    <row r="33" customFormat="false" ht="12.8" hidden="false" customHeight="false" outlineLevel="0" collapsed="false">
      <c r="A33" s="1" t="s">
        <v>48</v>
      </c>
      <c r="C33" s="12" t="s">
        <v>32</v>
      </c>
      <c r="D33" s="13" t="e">
        <f aca="false">IF(C33="Wohnung",1,IF($B$10&gt;0,$B$10,$B$9))</f>
        <v>#DIV/0!</v>
      </c>
      <c r="E33" s="2" t="e">
        <f aca="false">D33*B33</f>
        <v>#DIV/0!</v>
      </c>
    </row>
    <row r="34" customFormat="false" ht="12.8" hidden="false" customHeight="false" outlineLevel="0" collapsed="false">
      <c r="A34" s="1" t="s">
        <v>49</v>
      </c>
      <c r="C34" s="12" t="s">
        <v>32</v>
      </c>
      <c r="D34" s="13" t="e">
        <f aca="false">IF(C34="Wohnung",1,IF($B$10&gt;0,$B$10,$B$9))</f>
        <v>#DIV/0!</v>
      </c>
      <c r="E34" s="2" t="e">
        <f aca="false">D34*B34</f>
        <v>#DIV/0!</v>
      </c>
    </row>
    <row r="35" customFormat="false" ht="12.8" hidden="false" customHeight="false" outlineLevel="0" collapsed="false">
      <c r="A35" s="1" t="s">
        <v>50</v>
      </c>
      <c r="C35" s="12" t="s">
        <v>32</v>
      </c>
      <c r="D35" s="13" t="e">
        <f aca="false">IF(C35="Wohnung",1,IF($B$10&gt;0,$B$10,$B$9))</f>
        <v>#DIV/0!</v>
      </c>
      <c r="E35" s="2" t="e">
        <f aca="false">D35*B35</f>
        <v>#DIV/0!</v>
      </c>
    </row>
    <row r="37" customFormat="false" ht="17.35" hidden="false" customHeight="false" outlineLevel="0" collapsed="false">
      <c r="A37" s="14" t="s">
        <v>51</v>
      </c>
      <c r="B37" s="15" t="e">
        <f aca="false">SUM(E16:E36)-SUM(B13:M13)</f>
        <v>#DIV/0!</v>
      </c>
      <c r="C37" s="15"/>
      <c r="D37" s="15"/>
      <c r="E37" s="15"/>
      <c r="F37" s="15"/>
    </row>
    <row r="38" s="14" customFormat="true" ht="17.35" hidden="false" customHeight="false" outlineLevel="0" collapsed="false">
      <c r="A38" s="1"/>
      <c r="B38" s="1"/>
      <c r="C38" s="1"/>
      <c r="D38" s="1"/>
      <c r="E38" s="1"/>
      <c r="F38" s="1"/>
      <c r="G38" s="1"/>
      <c r="H38" s="1"/>
      <c r="I38" s="1"/>
      <c r="J38" s="1"/>
      <c r="K38" s="1"/>
      <c r="L38" s="1"/>
      <c r="M38" s="1"/>
      <c r="N38" s="1"/>
    </row>
    <row r="39" customFormat="false" ht="12.8" hidden="true" customHeight="false" outlineLevel="0" collapsed="false">
      <c r="A39" s="1" t="s">
        <v>30</v>
      </c>
      <c r="B39" s="1"/>
      <c r="C39" s="1"/>
      <c r="D39" s="1"/>
      <c r="E39" s="1"/>
      <c r="F39" s="1"/>
    </row>
    <row r="40" customFormat="false" ht="12.8" hidden="true" customHeight="false" outlineLevel="0" collapsed="false">
      <c r="A40" s="1" t="s">
        <v>52</v>
      </c>
      <c r="B40" s="1"/>
      <c r="C40" s="1"/>
      <c r="D40" s="1"/>
      <c r="E40" s="1"/>
      <c r="F40" s="1"/>
    </row>
    <row r="41" customFormat="false" ht="12.8" hidden="false" customHeight="false" outlineLevel="0" collapsed="false">
      <c r="A41" s="1" t="s">
        <v>53</v>
      </c>
      <c r="B41" s="1"/>
      <c r="C41" s="1"/>
      <c r="D41" s="1"/>
      <c r="E41" s="1"/>
      <c r="F41" s="1"/>
    </row>
  </sheetData>
  <conditionalFormatting sqref="B37">
    <cfRule type="cellIs" priority="2" operator="lessThan" aboveAverage="0" equalAverage="0" bottom="0" percent="0" rank="0" text="" dxfId="0">
      <formula>0</formula>
    </cfRule>
    <cfRule type="cellIs" priority="3" operator="greaterThanOrEqual" aboveAverage="0" equalAverage="0" bottom="0" percent="0" rank="0" text="" dxfId="1">
      <formula>0</formula>
    </cfRule>
  </conditionalFormatting>
  <dataValidations count="2">
    <dataValidation allowBlank="true" errorStyle="stop" operator="equal" showDropDown="false" showErrorMessage="true" showInputMessage="false" sqref="C16:C35" type="list">
      <formula1>$A$39:$A$40</formula1>
      <formula2>0</formula2>
    </dataValidation>
    <dataValidation allowBlank="true" errorStyle="stop" operator="equal" showDropDown="false" showErrorMessage="true" showInputMessage="false" sqref="D16:D35"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105</TotalTime>
  <Application>LibreOffice/7.5.4.2$Linux_X86_64 LibreOffice_project/50$Build-2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2024-01-12T16:52:02Z</dcterms:created>
  <dc:creator>Johannes Gerbershagen</dc:creator>
  <dc:description/>
  <dc:language>de-DE</dc:language>
  <cp:lastModifiedBy>Johannes Gerbershagen</cp:lastModifiedBy>
  <dcterms:modified xsi:type="dcterms:W3CDTF">2024-01-13T17:25:15Z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